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cd910965db9de3/Privat/BuHa-DESKTOP-JI8DFU2/TPV/Admin/"/>
    </mc:Choice>
  </mc:AlternateContent>
  <xr:revisionPtr revIDLastSave="6" documentId="11_A9A255A6DB787132BF7C755E824EF9B6CAC57492" xr6:coauthVersionLast="47" xr6:coauthVersionMax="47" xr10:uidLastSave="{A33AB01D-7F9E-494D-9B63-64FD3E10544F}"/>
  <workbookProtection lockStructure="1"/>
  <bookViews>
    <workbookView xWindow="-108" yWindow="-108" windowWidth="23256" windowHeight="12456" xr2:uid="{00000000-000D-0000-FFFF-FFFF00000000}"/>
  </bookViews>
  <sheets>
    <sheet name="Rapport Betreuung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'Rapport Betreuung'!$A$1:$K$39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F36" i="1"/>
  <c r="G36" i="1"/>
  <c r="H36" i="1"/>
  <c r="I36" i="1"/>
  <c r="E36" i="1" l="1"/>
  <c r="D36" i="1"/>
  <c r="C36" i="1"/>
  <c r="B36" i="1"/>
  <c r="K33" i="1"/>
  <c r="K17" i="1" l="1"/>
  <c r="K15" i="1"/>
  <c r="K16" i="1"/>
  <c r="K14" i="1"/>
  <c r="K34" i="1" l="1"/>
  <c r="K36" i="1"/>
  <c r="K18" i="1"/>
  <c r="K19" i="1" l="1"/>
  <c r="K35" i="1" s="1"/>
</calcChain>
</file>

<file path=xl/sharedStrings.xml><?xml version="1.0" encoding="utf-8"?>
<sst xmlns="http://schemas.openxmlformats.org/spreadsheetml/2006/main" count="43" uniqueCount="42">
  <si>
    <t>Anzahl</t>
  </si>
  <si>
    <t xml:space="preserve"> </t>
  </si>
  <si>
    <t xml:space="preserve">    Spesen</t>
  </si>
  <si>
    <t>Betreuungsstunden</t>
  </si>
  <si>
    <t xml:space="preserve">    Datum</t>
  </si>
  <si>
    <t>Normal</t>
  </si>
  <si>
    <t>Wartezeit</t>
  </si>
  <si>
    <t xml:space="preserve">    Art</t>
  </si>
  <si>
    <t>Total</t>
  </si>
  <si>
    <t xml:space="preserve">  Morgen</t>
  </si>
  <si>
    <t xml:space="preserve">  Mittag</t>
  </si>
  <si>
    <t xml:space="preserve">  Abend</t>
  </si>
  <si>
    <t xml:space="preserve">  Znüni/Zvieri</t>
  </si>
  <si>
    <t xml:space="preserve"> Uebernachtung</t>
  </si>
  <si>
    <t xml:space="preserve">  WE und Feiertage</t>
  </si>
  <si>
    <t>Homepage TPV</t>
  </si>
  <si>
    <t>von</t>
  </si>
  <si>
    <t>Name der Tageseltern</t>
  </si>
  <si>
    <t>Name der Eltern</t>
  </si>
  <si>
    <t>Betreuungsmonat</t>
  </si>
  <si>
    <t>Müller Beispiel</t>
  </si>
  <si>
    <t>Januar</t>
  </si>
  <si>
    <t>Mustermann Exampel</t>
  </si>
  <si>
    <t>Mustermann Ella</t>
  </si>
  <si>
    <t>Der Rapport muss bis am 10. des Folgemonates eingereicht werden.</t>
  </si>
  <si>
    <t xml:space="preserve">Das Formular kann auf der  </t>
  </si>
  <si>
    <t xml:space="preserve">heruntergeladen werden. </t>
  </si>
  <si>
    <t>RAPPORT FÜR DIE BETREUUNG</t>
  </si>
  <si>
    <t>CHF</t>
  </si>
  <si>
    <t>Fahrspesen</t>
  </si>
  <si>
    <t>km</t>
  </si>
  <si>
    <t>Bitte pro Kind ein Blatt ausfüllen</t>
  </si>
  <si>
    <t>WE &amp; Feiertag 10.-</t>
  </si>
  <si>
    <t>Übernachtung 15.-</t>
  </si>
  <si>
    <t>Ansatz Zvieri/Znüni 2.-</t>
  </si>
  <si>
    <t>Morgenessen 4.-</t>
  </si>
  <si>
    <t>Ansatz Mittagessen  8.-</t>
  </si>
  <si>
    <t>Ansatz Abendessen 5.-</t>
  </si>
  <si>
    <t>übrige Spesen (Beleg obligatorisch)</t>
  </si>
  <si>
    <t>Total Mahlzeiten</t>
  </si>
  <si>
    <t>Lohnbestandteil Übernachtung / WE</t>
  </si>
  <si>
    <t>Total Spesen ohne Lohnbestand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</si>
</sst>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textRotation="90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5" fillId="0" borderId="5" xfId="0" applyFont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7" xfId="0" applyBorder="1" applyAlignment="1"/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" xfId="0" applyBorder="1" applyAlignment="1">
      <alignment horizontal="left" indent="1"/>
    </xf>
    <xf numFmtId="0" fontId="7" fillId="0" borderId="1" xfId="1" applyBorder="1" applyAlignment="1" applyProtection="1">
      <alignment horizontal="left" indent="1"/>
    </xf>
    <xf numFmtId="0" fontId="8" fillId="0" borderId="0" xfId="0" applyFont="1"/>
    <xf numFmtId="0" fontId="0" fillId="0" borderId="8" xfId="0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indent="1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/>
    <xf numFmtId="2" fontId="0" fillId="0" borderId="1" xfId="0" applyNumberFormat="1" applyBorder="1" applyProtection="1"/>
    <xf numFmtId="0" fontId="2" fillId="0" borderId="1" xfId="0" applyFont="1" applyBorder="1" applyAlignment="1">
      <alignment horizontal="right" indent="1"/>
    </xf>
    <xf numFmtId="0" fontId="2" fillId="0" borderId="7" xfId="0" applyFont="1" applyFill="1" applyBorder="1" applyAlignment="1">
      <alignment horizontal="right" indent="1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0" borderId="14" xfId="0" applyFont="1" applyBorder="1"/>
    <xf numFmtId="14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4" fontId="1" fillId="3" borderId="18" xfId="0" applyNumberFormat="1" applyFon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14" xfId="0" applyFont="1" applyFill="1" applyBorder="1"/>
    <xf numFmtId="2" fontId="1" fillId="3" borderId="1" xfId="0" applyNumberFormat="1" applyFont="1" applyFill="1" applyBorder="1" applyProtection="1"/>
    <xf numFmtId="0" fontId="1" fillId="3" borderId="21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4" xfId="0" applyNumberFormat="1" applyFont="1" applyFill="1" applyBorder="1" applyProtection="1"/>
    <xf numFmtId="0" fontId="0" fillId="2" borderId="12" xfId="0" applyFill="1" applyBorder="1" applyAlignment="1" applyProtection="1">
      <alignment horizontal="center"/>
      <protection locked="0"/>
    </xf>
    <xf numFmtId="14" fontId="0" fillId="2" borderId="15" xfId="0" applyNumberFormat="1" applyFill="1" applyBorder="1" applyAlignment="1" applyProtection="1">
      <alignment horizontal="left"/>
      <protection locked="0"/>
    </xf>
    <xf numFmtId="14" fontId="0" fillId="2" borderId="16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nderbetreuung-willisau.ch/seite.mv?10-15-00-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14" zoomScale="86" zoomScaleNormal="86" workbookViewId="0">
      <selection activeCell="K33" sqref="K33"/>
    </sheetView>
  </sheetViews>
  <sheetFormatPr baseColWidth="10" defaultRowHeight="13.2" x14ac:dyDescent="0.25"/>
  <cols>
    <col min="2" max="2" width="9.109375" customWidth="1"/>
    <col min="3" max="3" width="8.5546875" customWidth="1"/>
    <col min="4" max="4" width="4.88671875" customWidth="1"/>
    <col min="5" max="9" width="5.33203125" customWidth="1"/>
    <col min="10" max="10" width="29.6640625" customWidth="1"/>
    <col min="11" max="11" width="10.5546875" customWidth="1"/>
  </cols>
  <sheetData>
    <row r="1" spans="1:11" ht="32.25" customHeight="1" x14ac:dyDescent="0.3">
      <c r="E1" s="55" t="s">
        <v>27</v>
      </c>
      <c r="F1" s="55"/>
      <c r="G1" s="55"/>
      <c r="H1" s="55"/>
      <c r="I1" s="55"/>
      <c r="J1" s="55"/>
    </row>
    <row r="2" spans="1:11" ht="6.75" customHeight="1" x14ac:dyDescent="0.3">
      <c r="E2" s="22"/>
      <c r="F2" s="22"/>
      <c r="G2" s="22"/>
      <c r="H2" s="22"/>
      <c r="I2" s="22"/>
      <c r="J2" s="22"/>
    </row>
    <row r="3" spans="1:11" ht="25.65" customHeight="1" x14ac:dyDescent="0.3">
      <c r="A3" s="8" t="s">
        <v>16</v>
      </c>
      <c r="E3" s="56" t="s">
        <v>23</v>
      </c>
      <c r="F3" s="56"/>
      <c r="G3" s="56"/>
      <c r="H3" s="56"/>
      <c r="I3" s="56"/>
      <c r="J3" s="56"/>
    </row>
    <row r="4" spans="1:11" ht="17.399999999999999" x14ac:dyDescent="0.3">
      <c r="A4" s="8"/>
      <c r="E4" s="1"/>
    </row>
    <row r="5" spans="1:11" ht="28.65" customHeight="1" x14ac:dyDescent="0.35">
      <c r="A5" s="21" t="s">
        <v>17</v>
      </c>
      <c r="B5" s="2"/>
      <c r="E5" s="56" t="s">
        <v>20</v>
      </c>
      <c r="F5" s="56"/>
      <c r="G5" s="56"/>
      <c r="H5" s="56"/>
      <c r="I5" s="56"/>
      <c r="J5" s="56"/>
    </row>
    <row r="6" spans="1:11" ht="17.399999999999999" x14ac:dyDescent="0.3">
      <c r="A6" s="8"/>
      <c r="E6" s="1"/>
    </row>
    <row r="7" spans="1:11" ht="28.65" customHeight="1" x14ac:dyDescent="0.35">
      <c r="A7" s="21" t="s">
        <v>18</v>
      </c>
      <c r="B7" s="2"/>
      <c r="E7" s="56" t="s">
        <v>22</v>
      </c>
      <c r="F7" s="56"/>
      <c r="G7" s="56"/>
      <c r="H7" s="56"/>
      <c r="I7" s="56"/>
      <c r="J7" s="56"/>
    </row>
    <row r="8" spans="1:11" ht="17.399999999999999" x14ac:dyDescent="0.3">
      <c r="A8" s="8"/>
      <c r="E8" s="1"/>
    </row>
    <row r="9" spans="1:11" ht="28.65" customHeight="1" x14ac:dyDescent="0.35">
      <c r="A9" s="21" t="s">
        <v>19</v>
      </c>
      <c r="B9" s="2"/>
      <c r="E9" s="56" t="s">
        <v>21</v>
      </c>
      <c r="F9" s="56"/>
      <c r="G9" s="56"/>
      <c r="H9" s="56"/>
      <c r="I9" s="56"/>
      <c r="J9" s="56"/>
    </row>
    <row r="10" spans="1:11" ht="15.6" customHeight="1" thickBot="1" x14ac:dyDescent="0.3"/>
    <row r="11" spans="1:11" x14ac:dyDescent="0.25">
      <c r="A11" s="4"/>
      <c r="B11" s="11" t="s">
        <v>0</v>
      </c>
      <c r="C11" s="10" t="s">
        <v>1</v>
      </c>
      <c r="D11" s="10"/>
      <c r="E11" s="4"/>
      <c r="F11" s="4"/>
      <c r="G11" s="4"/>
      <c r="H11" s="4"/>
      <c r="I11" s="4"/>
      <c r="J11" s="5" t="s">
        <v>2</v>
      </c>
      <c r="K11" s="4"/>
    </row>
    <row r="12" spans="1:11" x14ac:dyDescent="0.25">
      <c r="A12" s="12"/>
      <c r="C12" s="13" t="s">
        <v>3</v>
      </c>
      <c r="D12" s="20"/>
      <c r="E12" s="12"/>
      <c r="F12" s="12"/>
      <c r="G12" s="12"/>
      <c r="H12" s="12"/>
      <c r="I12" s="12"/>
      <c r="J12" s="14"/>
      <c r="K12" s="12"/>
    </row>
    <row r="13" spans="1:11" ht="92.4" thickBot="1" x14ac:dyDescent="0.3">
      <c r="A13" s="6" t="s">
        <v>4</v>
      </c>
      <c r="B13" s="16" t="s">
        <v>5</v>
      </c>
      <c r="C13" s="15" t="s">
        <v>6</v>
      </c>
      <c r="D13" s="7" t="s">
        <v>14</v>
      </c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6" t="s">
        <v>7</v>
      </c>
      <c r="K13" s="9" t="s">
        <v>28</v>
      </c>
    </row>
    <row r="14" spans="1:11" ht="20.85" customHeight="1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27" t="s">
        <v>35</v>
      </c>
      <c r="K14" s="24">
        <f>E36*4</f>
        <v>0</v>
      </c>
    </row>
    <row r="15" spans="1:11" ht="20.8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27" t="s">
        <v>36</v>
      </c>
      <c r="K15" s="24">
        <f>F36*8</f>
        <v>0</v>
      </c>
    </row>
    <row r="16" spans="1:11" ht="20.85" customHeight="1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27" t="s">
        <v>37</v>
      </c>
      <c r="K16" s="24">
        <f>G36*5</f>
        <v>0</v>
      </c>
    </row>
    <row r="17" spans="1:11" ht="20.85" customHeight="1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27" t="s">
        <v>34</v>
      </c>
      <c r="K17" s="24">
        <f>H36*2</f>
        <v>0</v>
      </c>
    </row>
    <row r="18" spans="1:11" ht="20.85" customHeigh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27" t="s">
        <v>32</v>
      </c>
      <c r="K18" s="25">
        <f>D36*10</f>
        <v>0</v>
      </c>
    </row>
    <row r="19" spans="1:11" ht="20.85" customHeigh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28" t="s">
        <v>33</v>
      </c>
      <c r="K19" s="26">
        <f>I36*15</f>
        <v>0</v>
      </c>
    </row>
    <row r="20" spans="1:11" ht="20.85" customHeight="1" x14ac:dyDescent="0.25">
      <c r="A20" s="30"/>
      <c r="B20" s="31"/>
      <c r="C20" s="31"/>
      <c r="D20" s="31"/>
      <c r="E20" s="31"/>
      <c r="F20" s="31"/>
      <c r="G20" s="31"/>
      <c r="H20" s="31"/>
      <c r="I20" s="31"/>
      <c r="K20" s="26"/>
    </row>
    <row r="21" spans="1:11" ht="20.85" customHeight="1" x14ac:dyDescent="0.25">
      <c r="A21" s="30"/>
      <c r="B21" s="31"/>
      <c r="C21" s="31"/>
      <c r="D21" s="31"/>
      <c r="E21" s="31"/>
      <c r="F21" s="31"/>
      <c r="G21" s="31"/>
      <c r="H21" s="31"/>
      <c r="I21" s="31"/>
      <c r="K21" s="26"/>
    </row>
    <row r="22" spans="1:11" ht="20.85" customHeight="1" x14ac:dyDescent="0.25">
      <c r="A22" s="30"/>
      <c r="B22" s="31"/>
      <c r="C22" s="31"/>
      <c r="D22" s="31"/>
      <c r="E22" s="31"/>
      <c r="F22" s="31"/>
      <c r="G22" s="31"/>
      <c r="H22" s="31"/>
      <c r="I22" s="31"/>
      <c r="K22" s="26"/>
    </row>
    <row r="23" spans="1:11" ht="20.85" customHeight="1" x14ac:dyDescent="0.25">
      <c r="A23" s="30"/>
      <c r="B23" s="31"/>
      <c r="C23" s="31"/>
      <c r="D23" s="31"/>
      <c r="E23" s="31"/>
      <c r="F23" s="31"/>
      <c r="G23" s="31"/>
      <c r="H23" s="31"/>
      <c r="I23" s="31"/>
      <c r="J23" s="29"/>
      <c r="K23" s="26"/>
    </row>
    <row r="24" spans="1:11" ht="20.85" customHeigh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23" t="s">
        <v>31</v>
      </c>
      <c r="K24" s="26"/>
    </row>
    <row r="25" spans="1:11" ht="20.85" customHeight="1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17" t="s">
        <v>1</v>
      </c>
      <c r="K25" s="26"/>
    </row>
    <row r="26" spans="1:11" ht="20.85" customHeigh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17" t="s">
        <v>25</v>
      </c>
      <c r="K26" s="26"/>
    </row>
    <row r="27" spans="1:11" ht="20.85" customHeight="1" x14ac:dyDescent="0.25">
      <c r="A27" s="34"/>
      <c r="B27" s="35"/>
      <c r="C27" s="33"/>
      <c r="D27" s="33"/>
      <c r="E27" s="33"/>
      <c r="F27" s="33"/>
      <c r="G27" s="33"/>
      <c r="H27" s="33"/>
      <c r="I27" s="33"/>
      <c r="J27" s="18" t="s">
        <v>15</v>
      </c>
      <c r="K27" s="26"/>
    </row>
    <row r="28" spans="1:11" ht="20.85" customHeight="1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17" t="s">
        <v>26</v>
      </c>
      <c r="K28" s="26"/>
    </row>
    <row r="29" spans="1:11" ht="20.85" customHeigh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17"/>
      <c r="K29" s="26"/>
    </row>
    <row r="30" spans="1:11" ht="20.85" customHeight="1" x14ac:dyDescent="0.25">
      <c r="A30" s="34"/>
      <c r="B30" s="35"/>
      <c r="C30" s="33"/>
      <c r="D30" s="33"/>
      <c r="E30" s="33"/>
      <c r="F30" s="33"/>
      <c r="G30" s="33"/>
      <c r="H30" s="33"/>
      <c r="I30" s="33"/>
      <c r="J30" s="18"/>
      <c r="K30" s="26"/>
    </row>
    <row r="31" spans="1:11" ht="20.85" customHeight="1" x14ac:dyDescent="0.25">
      <c r="A31" s="34"/>
      <c r="B31" s="35"/>
      <c r="C31" s="33"/>
      <c r="D31" s="33"/>
      <c r="E31" s="33"/>
      <c r="F31" s="33"/>
      <c r="G31" s="33"/>
      <c r="H31" s="33"/>
      <c r="I31" s="33"/>
      <c r="J31" s="3"/>
      <c r="K31" s="26"/>
    </row>
    <row r="32" spans="1:11" ht="20.85" customHeight="1" x14ac:dyDescent="0.25">
      <c r="A32" s="37" t="s">
        <v>29</v>
      </c>
      <c r="B32" s="38"/>
      <c r="C32" s="38"/>
      <c r="D32" s="38"/>
      <c r="E32" s="38"/>
      <c r="F32" s="38"/>
      <c r="G32" s="51"/>
      <c r="H32" s="51"/>
      <c r="I32" s="39" t="s">
        <v>30</v>
      </c>
      <c r="J32" s="36"/>
      <c r="K32" s="26">
        <f>G32*0.7</f>
        <v>0</v>
      </c>
    </row>
    <row r="33" spans="1:11" ht="20.85" customHeight="1" x14ac:dyDescent="0.25">
      <c r="A33" s="52" t="s">
        <v>38</v>
      </c>
      <c r="B33" s="53"/>
      <c r="C33" s="53"/>
      <c r="D33" s="53"/>
      <c r="E33" s="40"/>
      <c r="F33" s="40"/>
      <c r="G33" s="54"/>
      <c r="H33" s="54"/>
      <c r="I33" s="41"/>
      <c r="J33" s="36"/>
      <c r="K33" s="26">
        <f>G33</f>
        <v>0</v>
      </c>
    </row>
    <row r="34" spans="1:11" ht="20.85" customHeight="1" x14ac:dyDescent="0.25">
      <c r="A34" s="52" t="s">
        <v>39</v>
      </c>
      <c r="B34" s="53"/>
      <c r="C34" s="53"/>
      <c r="D34" s="53"/>
      <c r="E34" s="40"/>
      <c r="F34" s="40"/>
      <c r="G34" s="40"/>
      <c r="H34" s="40"/>
      <c r="I34" s="41"/>
      <c r="J34" s="36"/>
      <c r="K34" s="26">
        <f>K14+K15+K16+K17</f>
        <v>0</v>
      </c>
    </row>
    <row r="35" spans="1:11" ht="20.85" customHeight="1" thickBot="1" x14ac:dyDescent="0.3">
      <c r="A35" s="42" t="s">
        <v>40</v>
      </c>
      <c r="B35" s="43"/>
      <c r="C35" s="43"/>
      <c r="D35" s="43"/>
      <c r="E35" s="43"/>
      <c r="F35" s="43"/>
      <c r="G35" s="43"/>
      <c r="H35" s="43"/>
      <c r="I35" s="44"/>
      <c r="J35" s="45"/>
      <c r="K35" s="46">
        <f>K18+K19</f>
        <v>0</v>
      </c>
    </row>
    <row r="36" spans="1:11" ht="20.85" customHeight="1" thickBot="1" x14ac:dyDescent="0.3">
      <c r="A36" s="47" t="s">
        <v>8</v>
      </c>
      <c r="B36" s="48">
        <f>SUM(B12:B31)</f>
        <v>0</v>
      </c>
      <c r="C36" s="48">
        <f t="shared" ref="C36:E36" si="0">SUM(C12:C31)</f>
        <v>0</v>
      </c>
      <c r="D36" s="48">
        <f t="shared" si="0"/>
        <v>0</v>
      </c>
      <c r="E36" s="48">
        <f t="shared" si="0"/>
        <v>0</v>
      </c>
      <c r="F36" s="48">
        <f>SUM(F12:F31)</f>
        <v>0</v>
      </c>
      <c r="G36" s="48">
        <f>SUM(G12:G31)</f>
        <v>0</v>
      </c>
      <c r="H36" s="48">
        <f>SUM(H12:H31)</f>
        <v>0</v>
      </c>
      <c r="I36" s="48">
        <f>SUM(I12:I31)</f>
        <v>0</v>
      </c>
      <c r="J36" s="49" t="s">
        <v>41</v>
      </c>
      <c r="K36" s="50">
        <f>SUM(K32:K34)</f>
        <v>0</v>
      </c>
    </row>
    <row r="37" spans="1:11" ht="9.75" customHeight="1" thickTop="1" x14ac:dyDescent="0.25"/>
    <row r="38" spans="1:11" ht="13.8" x14ac:dyDescent="0.25">
      <c r="A38" s="19" t="s">
        <v>24</v>
      </c>
    </row>
  </sheetData>
  <sheetProtection sheet="1" objects="1" scenarios="1"/>
  <mergeCells count="9">
    <mergeCell ref="G32:H32"/>
    <mergeCell ref="A33:D33"/>
    <mergeCell ref="G33:H33"/>
    <mergeCell ref="A34:D34"/>
    <mergeCell ref="E1:J1"/>
    <mergeCell ref="E5:J5"/>
    <mergeCell ref="E9:J9"/>
    <mergeCell ref="E7:J7"/>
    <mergeCell ref="E3:J3"/>
  </mergeCells>
  <phoneticPr fontId="0" type="noConversion"/>
  <hyperlinks>
    <hyperlink ref="J27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86" orientation="portrait" r:id="rId2"/>
  <headerFooter>
    <oddHeader>&amp;L&amp;12Verein Kinderbetruung 
Willisau und Umgebung&amp;R&amp;"Arial,Fett"Tagesplatzvermittlungsstelle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Rapport Betreuung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'Rapport Betreuung'!Druckbereich</vt:lpstr>
    </vt:vector>
  </TitlesOfParts>
  <Company>Amt Willisau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Rapport</dc:title>
  <dc:creator>Sozialdienst</dc:creator>
  <cp:lastModifiedBy>Jessica Felber-Berger</cp:lastModifiedBy>
  <cp:lastPrinted>2018-01-24T09:26:52Z</cp:lastPrinted>
  <dcterms:created xsi:type="dcterms:W3CDTF">1996-12-17T13:38:17Z</dcterms:created>
  <dcterms:modified xsi:type="dcterms:W3CDTF">2021-11-08T14:52:49Z</dcterms:modified>
</cp:coreProperties>
</file>